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O14" i="1"/>
  <c r="O18" i="1"/>
  <c r="O21" i="1" s="1"/>
  <c r="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/>
  <c r="H21" i="1" s="1"/>
  <c r="L21" i="1" s="1"/>
  <c r="G14" i="1"/>
  <c r="G18" i="1"/>
  <c r="G21" i="1" s="1"/>
  <c r="F14" i="1"/>
  <c r="F18" i="1"/>
  <c r="E14" i="1"/>
  <c r="E18" i="1"/>
  <c r="K18" i="1"/>
  <c r="F21" i="1"/>
  <c r="K21" i="1" s="1"/>
  <c r="E21" i="1"/>
  <c r="I21" i="1" l="1"/>
  <c r="M21" i="1" s="1"/>
  <c r="M18" i="1"/>
  <c r="L18" i="1"/>
  <c r="D15" i="1"/>
</calcChain>
</file>

<file path=xl/sharedStrings.xml><?xml version="1.0" encoding="utf-8"?>
<sst xmlns="http://schemas.openxmlformats.org/spreadsheetml/2006/main" count="85" uniqueCount="54">
  <si>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</si>
  <si>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</si>
  <si>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</si>
  <si>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</si>
  <si>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</si>
  <si>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</si>
  <si>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</si>
  <si>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</si>
  <si>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</si>
  <si>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</si>
  <si>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</si>
  <si>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</si>
  <si>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</si>
  <si>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</si>
  <si>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</si>
  <si>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</si>
  <si>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</si>
  <si>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</si>
  <si>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</si>
  <si>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</si>
  <si>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</si>
  <si>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</si>
  <si>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</si>
  <si>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</si>
  <si>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</si>
  <si>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</si>
  <si>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</si>
  <si>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</si>
  <si>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</si>
  <si>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</si>
  <si>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</si>
  <si>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</si>
  <si>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</si>
  <si>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Hanna Kotikangas</t>
  </si>
  <si>
    <t>9.</t>
  </si>
  <si>
    <t>Lippo</t>
  </si>
  <si>
    <t>----</t>
  </si>
  <si>
    <t>13.4.1968</t>
  </si>
  <si>
    <t>Lippo = Oulun Lippo  (1955)</t>
  </si>
  <si>
    <t>ENSIMMÄISET</t>
  </si>
  <si>
    <t>Ottelu</t>
  </si>
  <si>
    <t>1.  ottelu</t>
  </si>
  <si>
    <t>Lyöty juoksu</t>
  </si>
  <si>
    <t>Tuotu juoksu</t>
  </si>
  <si>
    <t>Kunnari</t>
  </si>
  <si>
    <t>10.05. 1987  Lippo - Virkiä  4-3</t>
  </si>
  <si>
    <t xml:space="preserve">  19 v   0 kk 27 pv</t>
  </si>
  <si>
    <t>MESTARUUSSARJA</t>
  </si>
  <si>
    <t>URA SM-SARJASSA</t>
  </si>
  <si>
    <t>Lippo  2</t>
  </si>
  <si>
    <t>ykköspesis</t>
  </si>
  <si>
    <t>suomensarja</t>
  </si>
  <si>
    <t>maakuntasarja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</si>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</sst>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/>
    <xf numFmtId="0" fontId="1" fillId="10" borderId="3" xfId="0" quotePrefix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8" borderId="1" xfId="0" applyFont="1" applyFill="1" applyBorder="1"/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1985</v>
      </c>
      <c r="C4" s="82"/>
      <c r="D4" s="98" t="s">
        <v>35</v>
      </c>
      <c r="E4" s="82"/>
      <c r="F4" s="84" t="s">
        <v>53</v>
      </c>
      <c r="G4" s="85"/>
      <c r="H4" s="86"/>
      <c r="I4" s="82"/>
      <c r="J4" s="82"/>
      <c r="K4" s="82"/>
      <c r="L4" s="82"/>
      <c r="M4" s="82"/>
      <c r="N4" s="9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1986</v>
      </c>
      <c r="C5" s="82"/>
      <c r="D5" s="98" t="s">
        <v>35</v>
      </c>
      <c r="E5" s="82"/>
      <c r="F5" s="84" t="s">
        <v>53</v>
      </c>
      <c r="G5" s="85"/>
      <c r="H5" s="86"/>
      <c r="I5" s="82"/>
      <c r="J5" s="82"/>
      <c r="K5" s="82"/>
      <c r="L5" s="82"/>
      <c r="M5" s="82"/>
      <c r="N5" s="9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1987</v>
      </c>
      <c r="C6" s="27" t="s">
        <v>34</v>
      </c>
      <c r="D6" s="29" t="s">
        <v>35</v>
      </c>
      <c r="E6" s="27">
        <v>18</v>
      </c>
      <c r="F6" s="27">
        <v>2</v>
      </c>
      <c r="G6" s="27">
        <v>15</v>
      </c>
      <c r="H6" s="27">
        <v>10</v>
      </c>
      <c r="I6" s="27">
        <v>46</v>
      </c>
      <c r="J6" s="27">
        <v>11</v>
      </c>
      <c r="K6" s="27">
        <v>10</v>
      </c>
      <c r="L6" s="27">
        <v>8</v>
      </c>
      <c r="M6" s="27">
        <f>PRODUCT(F6+G6)</f>
        <v>17</v>
      </c>
      <c r="N6" s="60" t="s">
        <v>36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1988</v>
      </c>
      <c r="C7" s="82"/>
      <c r="D7" s="98" t="s">
        <v>35</v>
      </c>
      <c r="E7" s="82"/>
      <c r="F7" s="84" t="s">
        <v>53</v>
      </c>
      <c r="G7" s="85"/>
      <c r="H7" s="86"/>
      <c r="I7" s="82"/>
      <c r="J7" s="82"/>
      <c r="K7" s="82"/>
      <c r="L7" s="82"/>
      <c r="M7" s="82"/>
      <c r="N7" s="9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94">
        <v>1989</v>
      </c>
      <c r="C8" s="94"/>
      <c r="D8" s="95" t="s">
        <v>49</v>
      </c>
      <c r="E8" s="94"/>
      <c r="F8" s="97" t="s">
        <v>52</v>
      </c>
      <c r="G8" s="94"/>
      <c r="H8" s="94"/>
      <c r="I8" s="94"/>
      <c r="J8" s="94"/>
      <c r="K8" s="94"/>
      <c r="L8" s="94"/>
      <c r="M8" s="94"/>
      <c r="N8" s="96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94">
        <v>1990</v>
      </c>
      <c r="C9" s="94"/>
      <c r="D9" s="95" t="s">
        <v>49</v>
      </c>
      <c r="E9" s="94"/>
      <c r="F9" s="97" t="s">
        <v>52</v>
      </c>
      <c r="G9" s="94"/>
      <c r="H9" s="94"/>
      <c r="I9" s="94"/>
      <c r="J9" s="94"/>
      <c r="K9" s="94"/>
      <c r="L9" s="94"/>
      <c r="M9" s="94"/>
      <c r="N9" s="96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8">
        <v>1991</v>
      </c>
      <c r="C10" s="88"/>
      <c r="D10" s="89" t="s">
        <v>49</v>
      </c>
      <c r="E10" s="88"/>
      <c r="F10" s="90" t="s">
        <v>51</v>
      </c>
      <c r="G10" s="91"/>
      <c r="H10" s="92"/>
      <c r="I10" s="88"/>
      <c r="J10" s="88"/>
      <c r="K10" s="88"/>
      <c r="L10" s="88"/>
      <c r="M10" s="88"/>
      <c r="N10" s="9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8">
        <v>1992</v>
      </c>
      <c r="C11" s="88"/>
      <c r="D11" s="89" t="s">
        <v>49</v>
      </c>
      <c r="E11" s="88"/>
      <c r="F11" s="90" t="s">
        <v>51</v>
      </c>
      <c r="G11" s="91"/>
      <c r="H11" s="92"/>
      <c r="I11" s="88"/>
      <c r="J11" s="88"/>
      <c r="K11" s="88"/>
      <c r="L11" s="88"/>
      <c r="M11" s="88"/>
      <c r="N11" s="9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8">
        <v>1993</v>
      </c>
      <c r="C12" s="88"/>
      <c r="D12" s="89" t="s">
        <v>49</v>
      </c>
      <c r="E12" s="88"/>
      <c r="F12" s="90" t="s">
        <v>51</v>
      </c>
      <c r="G12" s="91"/>
      <c r="H12" s="92"/>
      <c r="I12" s="88"/>
      <c r="J12" s="88"/>
      <c r="K12" s="88"/>
      <c r="L12" s="88"/>
      <c r="M12" s="88"/>
      <c r="N12" s="93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2">
        <v>1994</v>
      </c>
      <c r="C13" s="82"/>
      <c r="D13" s="83" t="s">
        <v>49</v>
      </c>
      <c r="E13" s="82"/>
      <c r="F13" s="84" t="s">
        <v>50</v>
      </c>
      <c r="G13" s="85"/>
      <c r="H13" s="86"/>
      <c r="I13" s="82"/>
      <c r="J13" s="82"/>
      <c r="K13" s="82"/>
      <c r="L13" s="82"/>
      <c r="M13" s="82"/>
      <c r="N13" s="87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SUM(E6:E6)</f>
        <v>18</v>
      </c>
      <c r="F14" s="19">
        <f t="shared" si="0"/>
        <v>2</v>
      </c>
      <c r="G14" s="19">
        <f t="shared" si="0"/>
        <v>15</v>
      </c>
      <c r="H14" s="19">
        <f t="shared" si="0"/>
        <v>10</v>
      </c>
      <c r="I14" s="19">
        <f t="shared" si="0"/>
        <v>46</v>
      </c>
      <c r="J14" s="19">
        <f t="shared" si="0"/>
        <v>11</v>
      </c>
      <c r="K14" s="19">
        <f t="shared" si="0"/>
        <v>10</v>
      </c>
      <c r="L14" s="19">
        <f t="shared" si="0"/>
        <v>8</v>
      </c>
      <c r="M14" s="19">
        <f t="shared" si="0"/>
        <v>17</v>
      </c>
      <c r="N14" s="31"/>
      <c r="O14" s="32">
        <f t="shared" ref="O14:AE14" si="1">SUM(O6:O6)</f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42.666666666666664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48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23</v>
      </c>
      <c r="L17" s="19" t="s">
        <v>24</v>
      </c>
      <c r="M17" s="19" t="s">
        <v>25</v>
      </c>
      <c r="N17" s="31" t="s">
        <v>31</v>
      </c>
      <c r="O17" s="25"/>
      <c r="P17" s="41" t="s">
        <v>39</v>
      </c>
      <c r="Q17" s="13"/>
      <c r="R17" s="13"/>
      <c r="S17" s="13"/>
      <c r="T17" s="62"/>
      <c r="U17" s="62"/>
      <c r="V17" s="62"/>
      <c r="W17" s="62"/>
      <c r="X17" s="62"/>
      <c r="Y17" s="13"/>
      <c r="Z17" s="13"/>
      <c r="AA17" s="13"/>
      <c r="AB17" s="12"/>
      <c r="AC17" s="13"/>
      <c r="AD17" s="13"/>
      <c r="AE17" s="13"/>
      <c r="AF17" s="6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18</v>
      </c>
      <c r="F18" s="27">
        <f>PRODUCT(F14)</f>
        <v>2</v>
      </c>
      <c r="G18" s="27">
        <f>PRODUCT(G14)</f>
        <v>15</v>
      </c>
      <c r="H18" s="27">
        <f>PRODUCT(H14)</f>
        <v>10</v>
      </c>
      <c r="I18" s="27">
        <f>PRODUCT(I14)</f>
        <v>46</v>
      </c>
      <c r="J18" s="1"/>
      <c r="K18" s="43">
        <f>PRODUCT((F18+G18)/E18)</f>
        <v>0.94444444444444442</v>
      </c>
      <c r="L18" s="43">
        <f>PRODUCT(H18/E18)</f>
        <v>0.55555555555555558</v>
      </c>
      <c r="M18" s="43">
        <f>PRODUCT(I18/E18)</f>
        <v>2.5555555555555554</v>
      </c>
      <c r="N18" s="30"/>
      <c r="O18" s="25">
        <f>PRODUCT(O14)</f>
        <v>0</v>
      </c>
      <c r="P18" s="64" t="s">
        <v>40</v>
      </c>
      <c r="Q18" s="65"/>
      <c r="R18" s="65"/>
      <c r="S18" s="66" t="s">
        <v>45</v>
      </c>
      <c r="T18" s="66"/>
      <c r="U18" s="66"/>
      <c r="V18" s="66"/>
      <c r="W18" s="66"/>
      <c r="X18" s="66"/>
      <c r="Y18" s="66"/>
      <c r="Z18" s="66"/>
      <c r="AA18" s="66"/>
      <c r="AB18" s="67"/>
      <c r="AC18" s="66"/>
      <c r="AD18" s="68" t="s">
        <v>41</v>
      </c>
      <c r="AE18" s="68"/>
      <c r="AF18" s="69" t="s">
        <v>46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0" t="s">
        <v>42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3"/>
      <c r="AC19" s="72"/>
      <c r="AD19" s="72"/>
      <c r="AE19" s="74"/>
      <c r="AF19" s="7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0" t="s">
        <v>43</v>
      </c>
      <c r="Q20" s="71"/>
      <c r="R20" s="71"/>
      <c r="S20" s="72"/>
      <c r="T20" s="72"/>
      <c r="U20" s="72"/>
      <c r="V20" s="72"/>
      <c r="W20" s="72"/>
      <c r="X20" s="72"/>
      <c r="Y20" s="72"/>
      <c r="Z20" s="72"/>
      <c r="AA20" s="72"/>
      <c r="AB20" s="73"/>
      <c r="AC20" s="72"/>
      <c r="AD20" s="72"/>
      <c r="AE20" s="74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18</v>
      </c>
      <c r="F21" s="19">
        <f>SUM(F18:F20)</f>
        <v>2</v>
      </c>
      <c r="G21" s="19">
        <f>SUM(G18:G20)</f>
        <v>15</v>
      </c>
      <c r="H21" s="19">
        <f>SUM(H18:H20)</f>
        <v>10</v>
      </c>
      <c r="I21" s="19">
        <f>SUM(I18:I20)</f>
        <v>46</v>
      </c>
      <c r="J21" s="1"/>
      <c r="K21" s="55">
        <f>PRODUCT((F21+G21)/E21)</f>
        <v>0.94444444444444442</v>
      </c>
      <c r="L21" s="55">
        <f>PRODUCT(H21/E21)</f>
        <v>0.55555555555555558</v>
      </c>
      <c r="M21" s="55">
        <f>PRODUCT(I21/E21)</f>
        <v>2.5555555555555554</v>
      </c>
      <c r="N21" s="31"/>
      <c r="O21" s="25">
        <f>SUM(O18:O20)</f>
        <v>0</v>
      </c>
      <c r="P21" s="76" t="s">
        <v>44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9"/>
      <c r="AC21" s="78"/>
      <c r="AD21" s="78"/>
      <c r="AE21" s="80"/>
      <c r="AF21" s="8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32</v>
      </c>
      <c r="C23" s="1"/>
      <c r="D23" s="6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2019-01-23T15:51:21Z</dcterms:modified>
</cp:coreProperties>
</file>